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11月\決裁用\"/>
    </mc:Choice>
  </mc:AlternateContent>
  <bookViews>
    <workbookView xWindow="0" yWindow="0" windowWidth="28800" windowHeight="12210"/>
  </bookViews>
  <sheets>
    <sheet name="様式１（工事用） " sheetId="2" r:id="rId1"/>
  </sheets>
  <externalReferences>
    <externalReference r:id="rId2"/>
  </externalReferences>
  <definedNames>
    <definedName name="_xlnm._FilterDatabase" localSheetId="0" hidden="1">'様式１（工事用） '!$A$4:$R$13</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'様式１（工事用） '!$A$1:$P$13</definedName>
    <definedName name="_xlnm.Print_Titles" localSheetId="0">'様式１（工事用） '!$3:$4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 i="2" l="1"/>
  <c r="R5" i="2"/>
  <c r="Q6" i="2"/>
  <c r="R6" i="2"/>
  <c r="Q7" i="2"/>
  <c r="R7" i="2"/>
  <c r="Q8" i="2"/>
  <c r="R8" i="2"/>
  <c r="Q9" i="2"/>
  <c r="R9" i="2"/>
  <c r="Q10" i="2"/>
  <c r="R10" i="2"/>
  <c r="Q11" i="2"/>
  <c r="R11" i="2"/>
  <c r="Q12" i="2"/>
  <c r="R12" i="2"/>
  <c r="Q13" i="2"/>
  <c r="R13" i="2"/>
</calcChain>
</file>

<file path=xl/sharedStrings.xml><?xml version="1.0" encoding="utf-8"?>
<sst xmlns="http://schemas.openxmlformats.org/spreadsheetml/2006/main" count="133" uniqueCount="79">
  <si>
    <t>２０２４年度発注見通し公表対象工事一覧表（２０２４年１１月１日時点）</t>
    <rPh sb="4" eb="6">
      <t>ネンド</t>
    </rPh>
    <rPh sb="6" eb="8">
      <t>ハッチュウ</t>
    </rPh>
    <rPh sb="8" eb="10">
      <t>ミトオ</t>
    </rPh>
    <rPh sb="11" eb="13">
      <t>コウヒョウ</t>
    </rPh>
    <rPh sb="13" eb="15">
      <t>タイショウ</t>
    </rPh>
    <rPh sb="15" eb="17">
      <t>コウジ</t>
    </rPh>
    <rPh sb="17" eb="19">
      <t>イチラン</t>
    </rPh>
    <rPh sb="19" eb="20">
      <t>ヒョウ</t>
    </rPh>
    <rPh sb="25" eb="26">
      <t>ネン</t>
    </rPh>
    <rPh sb="28" eb="29">
      <t>ガツ</t>
    </rPh>
    <rPh sb="30" eb="31">
      <t>ニチ</t>
    </rPh>
    <rPh sb="31" eb="33">
      <t>ジテン</t>
    </rPh>
    <phoneticPr fontId="5"/>
  </si>
  <si>
    <t>２０２４年度の中日本高速道路株式会社における工事発注見通しについて、公表します。
なお、実際に発注する工事がこの掲載内容と異なる場合や、ここに記載されていない工事を発注する場合があります。
また、発注規模は公表後変更することがあります。</t>
    <rPh sb="4" eb="6">
      <t>ネンド</t>
    </rPh>
    <phoneticPr fontId="9"/>
  </si>
  <si>
    <t>進行状況</t>
    <rPh sb="0" eb="2">
      <t>シンコウ</t>
    </rPh>
    <rPh sb="2" eb="4">
      <t>ジョウキョウ</t>
    </rPh>
    <phoneticPr fontId="9"/>
  </si>
  <si>
    <t>支社等名</t>
    <rPh sb="0" eb="2">
      <t>シシャ</t>
    </rPh>
    <rPh sb="2" eb="3">
      <t>トウ</t>
    </rPh>
    <rPh sb="3" eb="4">
      <t>メイ</t>
    </rPh>
    <phoneticPr fontId="9"/>
  </si>
  <si>
    <t>入札方式</t>
    <rPh sb="0" eb="2">
      <t>ニュウサツ</t>
    </rPh>
    <rPh sb="2" eb="4">
      <t>ホウシキ</t>
    </rPh>
    <phoneticPr fontId="9"/>
  </si>
  <si>
    <t>工種</t>
    <rPh sb="0" eb="2">
      <t>コウシュ</t>
    </rPh>
    <phoneticPr fontId="9"/>
  </si>
  <si>
    <t>基本契約付帯</t>
    <rPh sb="0" eb="2">
      <t>キホン</t>
    </rPh>
    <rPh sb="2" eb="4">
      <t>ケイヤク</t>
    </rPh>
    <rPh sb="4" eb="6">
      <t>フタイ</t>
    </rPh>
    <phoneticPr fontId="9"/>
  </si>
  <si>
    <t>工事名</t>
    <rPh sb="0" eb="2">
      <t>コウジ</t>
    </rPh>
    <rPh sb="2" eb="3">
      <t>メイ</t>
    </rPh>
    <phoneticPr fontId="9"/>
  </si>
  <si>
    <t>工事箇所</t>
    <rPh sb="0" eb="2">
      <t>コウジ</t>
    </rPh>
    <rPh sb="2" eb="4">
      <t>カショ</t>
    </rPh>
    <phoneticPr fontId="9"/>
  </si>
  <si>
    <t>都道府県</t>
    <rPh sb="0" eb="4">
      <t>トドウフケン</t>
    </rPh>
    <phoneticPr fontId="9"/>
  </si>
  <si>
    <t>工期/基本契約工期</t>
    <rPh sb="0" eb="2">
      <t>コウキ</t>
    </rPh>
    <rPh sb="3" eb="5">
      <t>キホン</t>
    </rPh>
    <rPh sb="5" eb="7">
      <t>ケイヤク</t>
    </rPh>
    <rPh sb="7" eb="9">
      <t>コウキ</t>
    </rPh>
    <phoneticPr fontId="9"/>
  </si>
  <si>
    <t>案件概要/基本契約概要</t>
    <rPh sb="0" eb="2">
      <t>アンケン</t>
    </rPh>
    <rPh sb="2" eb="4">
      <t>ガイヨウ</t>
    </rPh>
    <rPh sb="5" eb="7">
      <t>キホン</t>
    </rPh>
    <rPh sb="7" eb="9">
      <t>ケイヤク</t>
    </rPh>
    <rPh sb="9" eb="11">
      <t>ガイヨウ</t>
    </rPh>
    <phoneticPr fontId="9"/>
  </si>
  <si>
    <t>公告等予定時期</t>
    <rPh sb="0" eb="3">
      <t>コウコクトウ</t>
    </rPh>
    <rPh sb="3" eb="5">
      <t>ヨテイ</t>
    </rPh>
    <rPh sb="5" eb="7">
      <t>ジキ</t>
    </rPh>
    <phoneticPr fontId="9"/>
  </si>
  <si>
    <t>入札予定時期</t>
    <rPh sb="0" eb="2">
      <t>ニュウサツ</t>
    </rPh>
    <rPh sb="2" eb="4">
      <t>ヨテイ</t>
    </rPh>
    <rPh sb="4" eb="6">
      <t>ジキ</t>
    </rPh>
    <phoneticPr fontId="9"/>
  </si>
  <si>
    <t>備考</t>
    <rPh sb="0" eb="2">
      <t>ビコウ</t>
    </rPh>
    <phoneticPr fontId="9"/>
  </si>
  <si>
    <t>発注規模区分</t>
    <rPh sb="0" eb="2">
      <t>ハッチュウ</t>
    </rPh>
    <rPh sb="2" eb="4">
      <t>キボ</t>
    </rPh>
    <rPh sb="4" eb="6">
      <t>クブン</t>
    </rPh>
    <phoneticPr fontId="9"/>
  </si>
  <si>
    <t>支社名</t>
    <rPh sb="0" eb="2">
      <t>シシャ</t>
    </rPh>
    <rPh sb="2" eb="3">
      <t>メイ</t>
    </rPh>
    <phoneticPr fontId="9"/>
  </si>
  <si>
    <t>年度</t>
    <rPh sb="0" eb="2">
      <t>ネンド</t>
    </rPh>
    <phoneticPr fontId="9"/>
  </si>
  <si>
    <t>四半期</t>
    <rPh sb="0" eb="3">
      <t>シハンキ</t>
    </rPh>
    <phoneticPr fontId="9"/>
  </si>
  <si>
    <t>名古屋</t>
  </si>
  <si>
    <t>一般競争</t>
  </si>
  <si>
    <t>土木工事</t>
  </si>
  <si>
    <t>2024</t>
  </si>
  <si>
    <t>第２四半期</t>
  </si>
  <si>
    <t>第３四半期</t>
  </si>
  <si>
    <t>岐阜県</t>
    <rPh sb="0" eb="3">
      <t>ギフケン</t>
    </rPh>
    <phoneticPr fontId="10"/>
  </si>
  <si>
    <t>公募併用型指名競争入札方式</t>
  </si>
  <si>
    <t>東京</t>
  </si>
  <si>
    <t>八王子</t>
  </si>
  <si>
    <t>第４四半期</t>
  </si>
  <si>
    <t>2025</t>
  </si>
  <si>
    <t>第１四半期</t>
  </si>
  <si>
    <t>静岡県御殿場市</t>
    <rPh sb="0" eb="3">
      <t>シズオカケン</t>
    </rPh>
    <rPh sb="3" eb="7">
      <t>ゴテンバシ</t>
    </rPh>
    <phoneticPr fontId="9"/>
  </si>
  <si>
    <t>東海環状自動車道　政田第三高架橋高架下整備工事</t>
    <rPh sb="9" eb="11">
      <t>マサダ</t>
    </rPh>
    <phoneticPr fontId="10"/>
  </si>
  <si>
    <t>岐阜県本巣市</t>
    <rPh sb="0" eb="3">
      <t>ギフケン</t>
    </rPh>
    <rPh sb="3" eb="6">
      <t>モトスシ</t>
    </rPh>
    <phoneticPr fontId="10"/>
  </si>
  <si>
    <t>本巣IC～大野神戸IC間において、調整池の新設及び立入防止柵の設置等を行う工事
・側道整備工：約0.5㎞、
・調整池設置工：3箇所、
・立入防止柵設置工：約0.6km</t>
    <rPh sb="11" eb="12">
      <t>アイダ</t>
    </rPh>
    <rPh sb="17" eb="20">
      <t>チョウセイイケ</t>
    </rPh>
    <rPh sb="21" eb="23">
      <t>シンセツ</t>
    </rPh>
    <rPh sb="23" eb="24">
      <t>オヨ</t>
    </rPh>
    <rPh sb="25" eb="27">
      <t>タチイリ</t>
    </rPh>
    <rPh sb="27" eb="29">
      <t>ボウシ</t>
    </rPh>
    <rPh sb="29" eb="30">
      <t>サク</t>
    </rPh>
    <rPh sb="31" eb="33">
      <t>セッチ</t>
    </rPh>
    <rPh sb="33" eb="34">
      <t>トウ</t>
    </rPh>
    <rPh sb="35" eb="36">
      <t>オコナ</t>
    </rPh>
    <rPh sb="37" eb="39">
      <t>コウジ</t>
    </rPh>
    <rPh sb="41" eb="43">
      <t>ソクドウ</t>
    </rPh>
    <rPh sb="43" eb="45">
      <t>セイビ</t>
    </rPh>
    <rPh sb="45" eb="46">
      <t>コウ</t>
    </rPh>
    <rPh sb="47" eb="48">
      <t>ヤク</t>
    </rPh>
    <rPh sb="55" eb="58">
      <t>チョウセイチ</t>
    </rPh>
    <rPh sb="58" eb="60">
      <t>セッチ</t>
    </rPh>
    <rPh sb="60" eb="61">
      <t>コウ</t>
    </rPh>
    <rPh sb="63" eb="65">
      <t>カショ</t>
    </rPh>
    <rPh sb="68" eb="73">
      <t>タチイリボウシサク</t>
    </rPh>
    <rPh sb="73" eb="75">
      <t>セッチ</t>
    </rPh>
    <rPh sb="75" eb="76">
      <t>コウ</t>
    </rPh>
    <rPh sb="77" eb="78">
      <t>ヤク</t>
    </rPh>
    <phoneticPr fontId="10"/>
  </si>
  <si>
    <t>3億円未満</t>
    <rPh sb="1" eb="3">
      <t>オクエン</t>
    </rPh>
    <rPh sb="3" eb="5">
      <t>ミマン</t>
    </rPh>
    <phoneticPr fontId="10"/>
  </si>
  <si>
    <t>東海環状自動車道　政田第二高架橋他1橋高架下整備工事</t>
    <rPh sb="9" eb="11">
      <t>マサダ</t>
    </rPh>
    <phoneticPr fontId="10"/>
  </si>
  <si>
    <t>本巣IC～大野神戸IC間において、調整池の新設及び立入防止柵の設置等を行う工事
・側道整備工：約0.5㎞、
・調整池設置工：4箇所、
・立入防止柵設置工：約0.6km</t>
  </si>
  <si>
    <t>土木補修工事</t>
  </si>
  <si>
    <t>5億円以上～10億円未満</t>
    <rPh sb="1" eb="5">
      <t>オクエンイジョウ</t>
    </rPh>
    <rPh sb="8" eb="10">
      <t>オクエン</t>
    </rPh>
    <rPh sb="10" eb="12">
      <t>ミマン</t>
    </rPh>
    <phoneticPr fontId="10"/>
  </si>
  <si>
    <t>東名阪自動車道　桑名管内コンクリート構造物補修工事（2024年度）</t>
    <rPh sb="0" eb="7">
      <t>ヒガシメイハンジドウシャドウ</t>
    </rPh>
    <rPh sb="8" eb="10">
      <t>クワナ</t>
    </rPh>
    <phoneticPr fontId="10"/>
  </si>
  <si>
    <t>愛知県あま市～三重県四日市市</t>
    <rPh sb="0" eb="3">
      <t>アイチケン</t>
    </rPh>
    <rPh sb="5" eb="6">
      <t>シ</t>
    </rPh>
    <rPh sb="7" eb="10">
      <t>ミエケン</t>
    </rPh>
    <rPh sb="10" eb="14">
      <t>ヨッカイチシ</t>
    </rPh>
    <phoneticPr fontId="10"/>
  </si>
  <si>
    <t>愛知県
三重県</t>
    <rPh sb="0" eb="3">
      <t>アイチケン</t>
    </rPh>
    <rPh sb="4" eb="7">
      <t>ミエケン</t>
    </rPh>
    <phoneticPr fontId="10"/>
  </si>
  <si>
    <t>約24か月</t>
    <rPh sb="0" eb="1">
      <t>ヤク</t>
    </rPh>
    <rPh sb="4" eb="5">
      <t>ゲツ</t>
    </rPh>
    <phoneticPr fontId="10"/>
  </si>
  <si>
    <t>東名阪自動車道の名古屋西IC～四日市東IC間において、コンクリート構造物を補修する工事
・はつり工・断面修復工 約52千L</t>
    <rPh sb="15" eb="18">
      <t>ヨッカイチ</t>
    </rPh>
    <rPh sb="18" eb="19">
      <t>ヒガシ</t>
    </rPh>
    <rPh sb="48" eb="49">
      <t>コウ</t>
    </rPh>
    <phoneticPr fontId="10"/>
  </si>
  <si>
    <t>舗装工事</t>
  </si>
  <si>
    <t>3.5億円以上～7億円未満</t>
    <rPh sb="3" eb="7">
      <t>オクエンイジョウ</t>
    </rPh>
    <rPh sb="9" eb="11">
      <t>オクエン</t>
    </rPh>
    <rPh sb="11" eb="13">
      <t>ミマン</t>
    </rPh>
    <phoneticPr fontId="9"/>
  </si>
  <si>
    <t>愛知県</t>
    <rPh sb="0" eb="3">
      <t>アイチケン</t>
    </rPh>
    <phoneticPr fontId="9"/>
  </si>
  <si>
    <t>静岡県</t>
    <rPh sb="0" eb="2">
      <t>シズオカ</t>
    </rPh>
    <rPh sb="2" eb="3">
      <t>ケン</t>
    </rPh>
    <phoneticPr fontId="9"/>
  </si>
  <si>
    <t>伊勢湾岸自動車道他　豊田管内舗装補修工事（2024年度）</t>
    <rPh sb="0" eb="2">
      <t>イセ</t>
    </rPh>
    <rPh sb="2" eb="4">
      <t>ワンガン</t>
    </rPh>
    <rPh sb="4" eb="7">
      <t>ジドウシャ</t>
    </rPh>
    <rPh sb="7" eb="8">
      <t>ドウ</t>
    </rPh>
    <rPh sb="8" eb="9">
      <t>ホカ</t>
    </rPh>
    <rPh sb="10" eb="16">
      <t>トヨタカンナイホソウ</t>
    </rPh>
    <rPh sb="16" eb="18">
      <t>ホシュウ</t>
    </rPh>
    <rPh sb="18" eb="20">
      <t>コウジ</t>
    </rPh>
    <rPh sb="25" eb="27">
      <t>ネンド</t>
    </rPh>
    <phoneticPr fontId="9"/>
  </si>
  <si>
    <t>愛知県豊田市～愛知県豊田市
愛知県新城市～愛知県岡崎市</t>
    <rPh sb="0" eb="3">
      <t>アイチケン</t>
    </rPh>
    <rPh sb="3" eb="6">
      <t>トヨタシ</t>
    </rPh>
    <rPh sb="7" eb="10">
      <t>アイチケン</t>
    </rPh>
    <rPh sb="10" eb="13">
      <t>トヨタシ</t>
    </rPh>
    <rPh sb="14" eb="17">
      <t>アイチケン</t>
    </rPh>
    <rPh sb="17" eb="20">
      <t>シンシロシ</t>
    </rPh>
    <rPh sb="21" eb="24">
      <t>アイチケン</t>
    </rPh>
    <rPh sb="24" eb="26">
      <t>オカザキ</t>
    </rPh>
    <rPh sb="26" eb="27">
      <t>シ</t>
    </rPh>
    <phoneticPr fontId="9"/>
  </si>
  <si>
    <t>伊勢湾岸自動車道の豊田東JCT～豊田南IC間の土工部、東海環状自動車道の豊田東JCT～豊田松平IC間の土工部における損傷した舗装の補修及び新東名高速道路 長篠設楽原PA下りの駐車ます改良を行う工事
　・切削オーバーレイ工　約2.0万㎡
　・半たわみ性舗装　   約0.5万㎡　</t>
  </si>
  <si>
    <t>橋梁補修工事</t>
  </si>
  <si>
    <t>中央自動車道　松本管内コンクリート構造物補修工事（2024年度）</t>
    <rPh sb="20" eb="22">
      <t>ホシュウ</t>
    </rPh>
    <phoneticPr fontId="14"/>
  </si>
  <si>
    <t>長野県諏訪郡富士見町富士見～長野県諏訪市中洲</t>
  </si>
  <si>
    <t>長野県</t>
  </si>
  <si>
    <t xml:space="preserve">中央自動車道　諏訪南IC～諏訪IC間でコンクリート構造物補修を行う工事
　・断面修復工　　　　　　　約18千Ｌ
                                         </t>
    <rPh sb="50" eb="51">
      <t>ヤク</t>
    </rPh>
    <rPh sb="53" eb="54">
      <t>セン</t>
    </rPh>
    <phoneticPr fontId="9"/>
  </si>
  <si>
    <t>名神高速道路（特定更新等）大和橋床版取替工事</t>
    <rPh sb="13" eb="15">
      <t>ヤマト</t>
    </rPh>
    <phoneticPr fontId="15"/>
  </si>
  <si>
    <t>愛知県一宮市大和町</t>
    <rPh sb="0" eb="3">
      <t>アイチケン</t>
    </rPh>
    <rPh sb="3" eb="6">
      <t>イチノミヤシ</t>
    </rPh>
    <rPh sb="6" eb="8">
      <t>ヤマト</t>
    </rPh>
    <rPh sb="8" eb="9">
      <t>マチ</t>
    </rPh>
    <phoneticPr fontId="1"/>
  </si>
  <si>
    <t>愛知県</t>
    <rPh sb="0" eb="3">
      <t>アイチケン</t>
    </rPh>
    <phoneticPr fontId="1"/>
  </si>
  <si>
    <t>約42ヵ月</t>
    <rPh sb="0" eb="1">
      <t>ヤク</t>
    </rPh>
    <rPh sb="4" eb="5">
      <t>ゲツ</t>
    </rPh>
    <phoneticPr fontId="12"/>
  </si>
  <si>
    <t>名神高速道路の一宮IC～一宮JCT間の鉄道と交差する大和橋（上下線）において、幅員方向分割方式で集中工事期間を含む車線規制等の条件下において床版取替を行う工事。
・床版取替工　約1.0千ｍ2　・舗装工　約1.0千ｍ2
・伸縮装置取替工　約60m　・橋梁付属物工　1式　
・詳細設計　1式
※本工事に高速道路本線の交通規制作業は含まれない</t>
    <rPh sb="82" eb="84">
      <t>ショウバン</t>
    </rPh>
    <rPh sb="84" eb="86">
      <t>トリカエ</t>
    </rPh>
    <rPh sb="86" eb="87">
      <t>コウ</t>
    </rPh>
    <rPh sb="88" eb="89">
      <t>ヤク</t>
    </rPh>
    <rPh sb="92" eb="93">
      <t>チ</t>
    </rPh>
    <rPh sb="97" eb="99">
      <t>ホソウ</t>
    </rPh>
    <rPh sb="110" eb="112">
      <t>シンシュク</t>
    </rPh>
    <rPh sb="112" eb="114">
      <t>ソウチ</t>
    </rPh>
    <rPh sb="114" eb="116">
      <t>トリカエ</t>
    </rPh>
    <rPh sb="124" eb="126">
      <t>キョウリョウ</t>
    </rPh>
    <rPh sb="126" eb="128">
      <t>フゾク</t>
    </rPh>
    <rPh sb="128" eb="129">
      <t>ブツ</t>
    </rPh>
    <phoneticPr fontId="1"/>
  </si>
  <si>
    <t>10億円以上～ＷＴＯ基準額未満</t>
    <rPh sb="2" eb="6">
      <t>オクエンイジョウ</t>
    </rPh>
    <rPh sb="10" eb="12">
      <t>キジュン</t>
    </rPh>
    <rPh sb="12" eb="13">
      <t>ガク</t>
    </rPh>
    <rPh sb="13" eb="15">
      <t>ミマン</t>
    </rPh>
    <phoneticPr fontId="1"/>
  </si>
  <si>
    <t>建築工事</t>
  </si>
  <si>
    <t>2.5億円以上～ＷＴＯ基準額未満</t>
    <rPh sb="3" eb="7">
      <t>オクエンイジョウ</t>
    </rPh>
    <rPh sb="11" eb="13">
      <t>キジュン</t>
    </rPh>
    <rPh sb="13" eb="14">
      <t>ガク</t>
    </rPh>
    <rPh sb="14" eb="16">
      <t>ミマン</t>
    </rPh>
    <phoneticPr fontId="9"/>
  </si>
  <si>
    <t>東名高速道路　御殿場インターチェンジ管理施設改築他工事</t>
    <rPh sb="7" eb="10">
      <t>ゴテンバ</t>
    </rPh>
    <rPh sb="18" eb="20">
      <t>カンリ</t>
    </rPh>
    <rPh sb="20" eb="22">
      <t>シセツ</t>
    </rPh>
    <rPh sb="22" eb="24">
      <t>カイチク</t>
    </rPh>
    <rPh sb="24" eb="25">
      <t>ホカ</t>
    </rPh>
    <rPh sb="25" eb="27">
      <t>コウジ</t>
    </rPh>
    <phoneticPr fontId="9"/>
  </si>
  <si>
    <t>御殿場インターチェンジにおいて、中型車庫兼道路事業所、大型車庫兼詰所の改築、料金所の新築、既設料金所の内部改修、既設管理施設の解体を行う工事。
　・中型車庫兼道路事業所　新築　1棟　（約1,400m2）
　・大型車庫兼詰所 　新築　1棟　（約900m2）
　・料金所　新築　1棟　（約300m2）
　・既設料金所　内部改修　1棟　（約400m2）
　・既設道路事業所　解体　1棟　（約600m2）
　・既設大型車庫　解体　1棟　（約400m2）
　・既設中型車庫　解体　1棟　（約400m2）
　・既設車庫　解体　1棟　（約200m2）
　・既設書類倉庫　解体　1棟　（約200m2）
　・既設雪氷詰所　解体　1棟　（約100m2）
　・既設電気室　解体　1棟　（約100m2）</t>
    <rPh sb="74" eb="76">
      <t>チュウガタ</t>
    </rPh>
    <rPh sb="76" eb="77">
      <t>シャ</t>
    </rPh>
    <rPh sb="77" eb="78">
      <t>コ</t>
    </rPh>
    <rPh sb="78" eb="79">
      <t>ケン</t>
    </rPh>
    <rPh sb="79" eb="81">
      <t>ドウロ</t>
    </rPh>
    <rPh sb="81" eb="84">
      <t>ジギョウショ</t>
    </rPh>
    <rPh sb="85" eb="87">
      <t>シンチク</t>
    </rPh>
    <rPh sb="89" eb="90">
      <t>トウ</t>
    </rPh>
    <rPh sb="92" eb="93">
      <t>ヤク</t>
    </rPh>
    <rPh sb="104" eb="106">
      <t>オオガタ</t>
    </rPh>
    <rPh sb="106" eb="108">
      <t>シャコ</t>
    </rPh>
    <rPh sb="108" eb="109">
      <t>ケン</t>
    </rPh>
    <rPh sb="109" eb="111">
      <t>ツメショ</t>
    </rPh>
    <rPh sb="113" eb="115">
      <t>シンチク</t>
    </rPh>
    <rPh sb="117" eb="118">
      <t>トウ</t>
    </rPh>
    <rPh sb="120" eb="121">
      <t>ヤク</t>
    </rPh>
    <rPh sb="130" eb="132">
      <t>リョウキン</t>
    </rPh>
    <rPh sb="132" eb="133">
      <t>ジョ</t>
    </rPh>
    <rPh sb="134" eb="136">
      <t>シンチク</t>
    </rPh>
    <rPh sb="138" eb="139">
      <t>トウ</t>
    </rPh>
    <rPh sb="141" eb="142">
      <t>ヤク</t>
    </rPh>
    <rPh sb="151" eb="153">
      <t>キセツ</t>
    </rPh>
    <rPh sb="153" eb="155">
      <t>リョウキン</t>
    </rPh>
    <rPh sb="155" eb="156">
      <t>ジョ</t>
    </rPh>
    <rPh sb="157" eb="159">
      <t>ナイブ</t>
    </rPh>
    <rPh sb="159" eb="161">
      <t>カイシュウ</t>
    </rPh>
    <rPh sb="163" eb="164">
      <t>トウ</t>
    </rPh>
    <rPh sb="166" eb="167">
      <t>ヤク</t>
    </rPh>
    <rPh sb="178" eb="180">
      <t>ドウロ</t>
    </rPh>
    <rPh sb="180" eb="183">
      <t>ジギョウショ</t>
    </rPh>
    <rPh sb="184" eb="186">
      <t>カイタイ</t>
    </rPh>
    <rPh sb="188" eb="189">
      <t>トウ</t>
    </rPh>
    <rPh sb="191" eb="192">
      <t>ヤク</t>
    </rPh>
    <rPh sb="205" eb="207">
      <t>シャコ</t>
    </rPh>
    <rPh sb="208" eb="210">
      <t>カイタイ</t>
    </rPh>
    <rPh sb="212" eb="213">
      <t>トウ</t>
    </rPh>
    <rPh sb="215" eb="216">
      <t>ヤク</t>
    </rPh>
    <rPh sb="227" eb="229">
      <t>チュウガタ</t>
    </rPh>
    <rPh sb="229" eb="231">
      <t>シャコ</t>
    </rPh>
    <rPh sb="232" eb="234">
      <t>カイタイ</t>
    </rPh>
    <rPh sb="236" eb="237">
      <t>トウ</t>
    </rPh>
    <rPh sb="239" eb="240">
      <t>ヤク</t>
    </rPh>
    <rPh sb="251" eb="253">
      <t>シャコ</t>
    </rPh>
    <rPh sb="254" eb="256">
      <t>カイタイ</t>
    </rPh>
    <rPh sb="258" eb="259">
      <t>トウ</t>
    </rPh>
    <rPh sb="261" eb="262">
      <t>ヤク</t>
    </rPh>
    <rPh sb="273" eb="275">
      <t>ショルイ</t>
    </rPh>
    <rPh sb="275" eb="277">
      <t>ソウコ</t>
    </rPh>
    <rPh sb="278" eb="280">
      <t>カイタイ</t>
    </rPh>
    <rPh sb="282" eb="283">
      <t>トウ</t>
    </rPh>
    <rPh sb="285" eb="286">
      <t>ヤク</t>
    </rPh>
    <rPh sb="297" eb="299">
      <t>セッピョウ</t>
    </rPh>
    <rPh sb="299" eb="300">
      <t>ツ</t>
    </rPh>
    <rPh sb="300" eb="301">
      <t>ショ</t>
    </rPh>
    <rPh sb="302" eb="304">
      <t>カイタイ</t>
    </rPh>
    <rPh sb="306" eb="307">
      <t>トウ</t>
    </rPh>
    <rPh sb="309" eb="310">
      <t>ヤク</t>
    </rPh>
    <rPh sb="321" eb="323">
      <t>デンキ</t>
    </rPh>
    <rPh sb="323" eb="324">
      <t>シツ</t>
    </rPh>
    <rPh sb="325" eb="327">
      <t>カイタイ</t>
    </rPh>
    <rPh sb="329" eb="330">
      <t>トウ</t>
    </rPh>
    <rPh sb="332" eb="333">
      <t>ヤク</t>
    </rPh>
    <phoneticPr fontId="9"/>
  </si>
  <si>
    <t>塗装工事</t>
  </si>
  <si>
    <t>名神高速道路　新今須橋塗替塗装工事（2024年度）</t>
  </si>
  <si>
    <t>岐阜県不破郡関ケ原町～滋賀県米原市</t>
  </si>
  <si>
    <t>岐阜県、滋賀県</t>
    <rPh sb="4" eb="7">
      <t>シガケン</t>
    </rPh>
    <phoneticPr fontId="9"/>
  </si>
  <si>
    <t>約16ヵ月</t>
    <rPh sb="0" eb="1">
      <t>ヤク</t>
    </rPh>
    <rPh sb="4" eb="5">
      <t>ゲツ</t>
    </rPh>
    <phoneticPr fontId="9"/>
  </si>
  <si>
    <t>名神高速道路の関ヶ原IC～米原JCT間において、新今須橋の塗替塗装を行う工事（低濃度PCB対応）
・塗替塗装　約８千m2
※本工事に高速道路本線の交通規制作業は含まれない</t>
  </si>
  <si>
    <t>8億円以上</t>
    <rPh sb="1" eb="5">
      <t>オクエンイジョウ</t>
    </rPh>
    <phoneticPr fontId="9"/>
  </si>
  <si>
    <t>道路付属物工事</t>
  </si>
  <si>
    <t>名神高速道路（特定更新等）大和橋常用足場設置工事</t>
    <rPh sb="13" eb="15">
      <t>ヤマト</t>
    </rPh>
    <phoneticPr fontId="15"/>
  </si>
  <si>
    <t>名神高速道路の一宮IC～一宮JCT間の鉄道と交差する大和橋において、床版取替に先立って防護工を兼ねた常用足場を設置する工事。
・常用足場工　約0.4千m2　
※本工事に高速道路本線の交通規制作業は含まれない</t>
    <rPh sb="64" eb="66">
      <t>ジョウヨウ</t>
    </rPh>
    <rPh sb="66" eb="68">
      <t>アシバ</t>
    </rPh>
    <rPh sb="68" eb="69">
      <t>コウ</t>
    </rPh>
    <rPh sb="70" eb="71">
      <t>ヤク</t>
    </rPh>
    <rPh sb="74" eb="75">
      <t>チ</t>
    </rPh>
    <rPh sb="80" eb="83">
      <t>ホンコウジ</t>
    </rPh>
    <rPh sb="84" eb="86">
      <t>コウソク</t>
    </rPh>
    <rPh sb="86" eb="88">
      <t>ドウロ</t>
    </rPh>
    <rPh sb="88" eb="90">
      <t>ホンセン</t>
    </rPh>
    <rPh sb="91" eb="93">
      <t>コウツウ</t>
    </rPh>
    <rPh sb="93" eb="95">
      <t>キセイ</t>
    </rPh>
    <rPh sb="95" eb="97">
      <t>サギョウ</t>
    </rPh>
    <rPh sb="98" eb="99">
      <t>フク</t>
    </rPh>
    <phoneticPr fontId="1"/>
  </si>
  <si>
    <t>4億円以上～8億円未満</t>
    <rPh sb="1" eb="5">
      <t>オクエンイジョウ</t>
    </rPh>
    <rPh sb="7" eb="9">
      <t>オクエン</t>
    </rPh>
    <rPh sb="9" eb="11">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</si>
</sst>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約&quot;#,##0&quot;ヵ&quot;&quot;月&quot;"/>
  </numFmts>
  <fonts count="17" x14ac:knownFonts="1">
    <font>
      <sz val="11"/>
      <color theme="1"/>
      <name val="游ゴシック"/>
      <family val="2"/>
      <charset val="128"/>
      <scheme val="minor"/>
    </font>
    <font>
      <sz val="11"/>
      <color theme="1"/>
      <name val="游ゴシック"/>
      <family val="2"/>
      <charset val="128"/>
      <scheme val="minor"/>
    </font>
    <font>
      <sz val="10"/>
      <color theme="1"/>
      <name val="Meiryo UI"/>
      <family val="2"/>
      <charset val="128"/>
    </font>
    <font>
      <b/>
      <sz val="12"/>
      <name val="Meiryo UI"/>
      <family val="3"/>
      <charset val="128"/>
    </font>
    <font>
      <sz val="6"/>
      <name val="游ゴシック"/>
      <family val="2"/>
      <charset val="128"/>
      <scheme val="minor"/>
    </font>
    <font>
      <b/>
      <sz val="10"/>
      <color theme="1"/>
      <name val="Meiryo UI"/>
      <family val="3"/>
      <charset val="128"/>
    </font>
    <font>
      <sz val="8"/>
      <color rgb="FFFF0000"/>
      <name val="Meiryo UI"/>
      <family val="3"/>
      <charset val="128"/>
    </font>
    <font>
      <sz val="8"/>
      <name val="Meiryo UI"/>
      <family val="3"/>
      <charset val="128"/>
    </font>
    <font>
      <sz val="12"/>
      <name val="Meiryo UI"/>
      <family val="3"/>
      <charset val="128"/>
    </font>
    <font>
      <sz val="6"/>
      <name val="ＭＳ Ｐゴシック"/>
      <family val="3"/>
      <charset val="128"/>
    </font>
    <font>
      <sz val="11"/>
      <name val="ＭＳ Ｐゴシック"/>
      <family val="3"/>
      <charset val="128"/>
    </font>
    <font>
      <sz val="10"/>
      <name val="Meiryo UI"/>
      <family val="3"/>
      <charset val="128"/>
    </font>
    <font>
      <sz val="12"/>
      <color rgb="FFFF0000"/>
      <name val="Meiryo UI"/>
      <family val="3"/>
      <charset val="128"/>
    </font>
    <font>
      <sz val="10"/>
      <color rgb="FFFF0000"/>
      <name val="Meiryo UI"/>
      <family val="3"/>
      <charset val="128"/>
    </font>
    <font>
      <b/>
      <i/>
      <sz val="11"/>
      <color indexed="18"/>
      <name val="Arial"/>
      <family val="2"/>
    </font>
    <font>
      <sz val="6"/>
      <color theme="1"/>
      <name val="游ゴシック"/>
      <family val="2"/>
      <charset val="128"/>
      <scheme val="minor"/>
    </font>
    <font>
      <sz val="10"/>
      <color theme="1"/>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s>
  <cellStyleXfs count="3">
    <xf numFmtId="0" fontId="0" fillId="0" borderId="0">
      <alignment vertical="center"/>
    </xf>
    <xf numFmtId="0" fontId="2" fillId="0" borderId="0">
      <alignment vertical="center"/>
    </xf>
    <xf numFmtId="0" fontId="10" fillId="0" borderId="0"/>
  </cellStyleXfs>
  <cellXfs count="31">
    <xf numFmtId="0" fontId="0" fillId="0" borderId="0" xfId="0">
      <alignment vertical="center"/>
    </xf>
    <xf numFmtId="49" fontId="6" fillId="0" borderId="0" xfId="1" applyNumberFormat="1" applyFont="1" applyAlignment="1">
      <alignment horizontal="left" vertical="center" wrapText="1"/>
    </xf>
    <xf numFmtId="176" fontId="6" fillId="0" borderId="0" xfId="1" applyNumberFormat="1" applyFont="1" applyAlignment="1">
      <alignment horizontal="left" vertical="center" wrapText="1"/>
    </xf>
    <xf numFmtId="0" fontId="6" fillId="0" borderId="0" xfId="1" applyFont="1" applyAlignment="1">
      <alignment horizontal="left" vertical="center" wrapText="1"/>
    </xf>
    <xf numFmtId="0" fontId="7" fillId="0" borderId="0" xfId="1" applyFont="1" applyAlignment="1">
      <alignment horizontal="left" vertical="center" wrapText="1"/>
    </xf>
    <xf numFmtId="0" fontId="7" fillId="0" borderId="0" xfId="1" applyFont="1" applyAlignment="1">
      <alignment vertical="center" wrapText="1"/>
    </xf>
    <xf numFmtId="49" fontId="7" fillId="0" borderId="0" xfId="1" applyNumberFormat="1" applyFont="1" applyAlignment="1">
      <alignment horizontal="left" vertical="center" wrapText="1"/>
    </xf>
    <xf numFmtId="176" fontId="7" fillId="0" borderId="0" xfId="1" applyNumberFormat="1" applyFont="1" applyAlignment="1">
      <alignment horizontal="left" vertical="center" wrapText="1"/>
    </xf>
    <xf numFmtId="0" fontId="11" fillId="0" borderId="0" xfId="1" applyFont="1" applyAlignment="1">
      <alignment vertical="center"/>
    </xf>
    <xf numFmtId="0" fontId="8" fillId="2" borderId="2" xfId="2" applyNumberFormat="1" applyFont="1" applyFill="1" applyBorder="1" applyAlignment="1">
      <alignment horizontal="left" vertical="center" wrapText="1"/>
    </xf>
    <xf numFmtId="49" fontId="8" fillId="2" borderId="2" xfId="2" applyNumberFormat="1" applyFont="1" applyFill="1" applyBorder="1" applyAlignment="1">
      <alignment horizontal="left" vertical="center" wrapText="1"/>
    </xf>
    <xf numFmtId="0" fontId="11" fillId="0" borderId="0" xfId="1" applyFont="1" applyFill="1" applyAlignment="1">
      <alignment vertical="center"/>
    </xf>
    <xf numFmtId="0" fontId="11" fillId="3" borderId="0" xfId="1" applyFont="1" applyFill="1" applyAlignment="1">
      <alignment horizontal="center" vertical="center"/>
    </xf>
    <xf numFmtId="0" fontId="11" fillId="0" borderId="0" xfId="1" applyFont="1" applyFill="1" applyAlignment="1">
      <alignment horizontal="center" vertical="center"/>
    </xf>
    <xf numFmtId="49" fontId="8" fillId="0" borderId="2" xfId="1" applyNumberFormat="1" applyFont="1" applyFill="1" applyBorder="1" applyAlignment="1" applyProtection="1">
      <alignment horizontal="left" vertical="center"/>
      <protection locked="0"/>
    </xf>
    <xf numFmtId="49" fontId="12" fillId="0" borderId="2" xfId="1" applyNumberFormat="1" applyFont="1" applyFill="1" applyBorder="1" applyAlignment="1" applyProtection="1">
      <alignment horizontal="left" vertical="center"/>
      <protection locked="0"/>
    </xf>
    <xf numFmtId="49" fontId="12" fillId="0" borderId="2" xfId="1" applyNumberFormat="1" applyFont="1" applyFill="1" applyBorder="1" applyAlignment="1" applyProtection="1">
      <alignment horizontal="left" vertical="center" wrapText="1"/>
      <protection locked="0"/>
    </xf>
    <xf numFmtId="176" fontId="12" fillId="0" borderId="2" xfId="1" applyNumberFormat="1" applyFont="1" applyFill="1" applyBorder="1" applyAlignment="1" applyProtection="1">
      <alignment horizontal="left" vertical="center" wrapText="1"/>
      <protection locked="0"/>
    </xf>
    <xf numFmtId="0" fontId="13" fillId="0" borderId="2" xfId="1" applyFont="1" applyFill="1" applyBorder="1" applyAlignment="1">
      <alignment horizontal="left" vertical="center" wrapText="1"/>
    </xf>
    <xf numFmtId="176" fontId="12" fillId="0" borderId="2" xfId="1" applyNumberFormat="1" applyFont="1" applyFill="1" applyBorder="1" applyAlignment="1" applyProtection="1">
      <alignment horizontal="left" vertical="center"/>
      <protection locked="0"/>
    </xf>
    <xf numFmtId="0" fontId="11" fillId="3" borderId="0" xfId="1" applyFont="1" applyFill="1" applyAlignment="1">
      <alignment horizontal="center" vertical="center" wrapText="1"/>
    </xf>
    <xf numFmtId="0" fontId="11" fillId="0" borderId="0" xfId="1" applyFont="1" applyFill="1" applyAlignment="1">
      <alignment horizontal="center" vertical="center" wrapText="1"/>
    </xf>
    <xf numFmtId="0" fontId="13" fillId="0" borderId="2" xfId="1" applyFont="1" applyFill="1" applyBorder="1" applyAlignment="1">
      <alignment horizontal="left" vertical="center" shrinkToFit="1"/>
    </xf>
    <xf numFmtId="0" fontId="13" fillId="0" borderId="0" xfId="1" applyFont="1" applyFill="1" applyAlignment="1">
      <alignment horizontal="center" vertical="center" wrapText="1"/>
    </xf>
    <xf numFmtId="49" fontId="16" fillId="0" borderId="0" xfId="1" applyNumberFormat="1" applyFont="1" applyAlignment="1">
      <alignment horizontal="center" vertical="center"/>
    </xf>
    <xf numFmtId="0" fontId="16" fillId="0" borderId="0" xfId="1" applyFont="1" applyAlignment="1">
      <alignment horizontal="center" vertical="center"/>
    </xf>
    <xf numFmtId="0" fontId="8" fillId="2" borderId="2" xfId="2" applyNumberFormat="1" applyFont="1" applyFill="1" applyBorder="1" applyAlignment="1">
      <alignment horizontal="left" vertical="center" wrapText="1"/>
    </xf>
    <xf numFmtId="49" fontId="8" fillId="2" borderId="2" xfId="2" applyNumberFormat="1" applyFont="1" applyFill="1" applyBorder="1" applyAlignment="1">
      <alignment horizontal="left" vertical="center" wrapText="1"/>
    </xf>
    <xf numFmtId="0" fontId="8" fillId="2" borderId="2" xfId="2" applyFont="1" applyFill="1" applyBorder="1" applyAlignment="1">
      <alignment horizontal="left" vertical="center" wrapText="1"/>
    </xf>
    <xf numFmtId="49" fontId="3" fillId="0" borderId="0" xfId="1" applyNumberFormat="1" applyFont="1" applyFill="1" applyAlignment="1">
      <alignment horizontal="left" vertical="center" wrapText="1"/>
    </xf>
    <xf numFmtId="49" fontId="8" fillId="0" borderId="1" xfId="1" applyNumberFormat="1" applyFont="1" applyFill="1" applyBorder="1" applyAlignment="1">
      <alignment horizontal="left" vertical="center" wrapText="1"/>
    </xf>
  </cellXfs>
  <cellStyles count="3">
    <cellStyle name="標準" xfId="0" builtinId="0"/>
    <cellStyle name="標準 2" xfId="2"/>
    <cellStyle name="標準 21" xfId="1"/>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0&#26412;&#31038;/&#31038;&#21729;_&#26412;&#31038;/&#31038;&#21729;_&#32207;&#21209;&#26412;&#37096;/&#31038;&#21729;_&#22865;&#32004;&#23529;&#26619;&#37096;/&#9679;&#37325;&#35201;&#24230;&#8544;/&#9733;&#30330;&#27880;&#21336;&#20301;&#35211;&#36890;&#20844;&#34920;&#12304;&#37325;&#35201;&#24230;&#8544;&#65314;&#12305;/2024&#24180;&#24230;/&#35211;&#36890;&#12375;&#20844;&#34920;/11&#26376;/&#27096;&#24335;&#65297;&#65288;&#38598;&#32004;&#29992;&#65289;2024.11&#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全体）"/>
      <sheetName val="工事（追加のみ）"/>
      <sheetName val="調査等（全体）"/>
      <sheetName val="調査等（追加のみ）"/>
      <sheetName val="様式１（不要情報削除）"/>
      <sheetName val="Sheet2"/>
      <sheetName val="様式１（加工・並び替え）"/>
      <sheetName val="様式１（工事用） "/>
      <sheetName val="様式１（調査等）"/>
      <sheetName val="様式１（元データ工事） (2)"/>
      <sheetName val="様式１（元データ調査等）"/>
      <sheetName val="リスト"/>
      <sheetName val="マスタ"/>
      <sheetName val="vlookup"/>
      <sheetName val="Sheet5"/>
      <sheetName val="変更点抜粋"/>
      <sheetName val="システム登録用"/>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土木工事</v>
          </cell>
          <cell r="B1">
            <v>1</v>
          </cell>
        </row>
        <row r="2">
          <cell r="A2" t="str">
            <v>土木補修工事</v>
          </cell>
          <cell r="B2">
            <v>2</v>
          </cell>
        </row>
        <row r="3">
          <cell r="A3" t="str">
            <v>舗装工事</v>
          </cell>
          <cell r="B3">
            <v>3</v>
          </cell>
        </row>
        <row r="4">
          <cell r="A4" t="str">
            <v>PC橋上部工工事</v>
          </cell>
          <cell r="B4">
            <v>4</v>
          </cell>
        </row>
        <row r="5">
          <cell r="A5" t="str">
            <v>鋼橋上部工工事</v>
          </cell>
          <cell r="B5">
            <v>5</v>
          </cell>
        </row>
        <row r="6">
          <cell r="A6" t="str">
            <v>橋梁補修工事</v>
          </cell>
          <cell r="B6">
            <v>6</v>
          </cell>
        </row>
        <row r="7">
          <cell r="A7" t="str">
            <v>建築工事</v>
          </cell>
          <cell r="B7">
            <v>7</v>
          </cell>
        </row>
        <row r="8">
          <cell r="A8" t="str">
            <v>電気工事</v>
          </cell>
          <cell r="B8">
            <v>8</v>
          </cell>
        </row>
        <row r="9">
          <cell r="A9" t="str">
            <v>通信工事</v>
          </cell>
          <cell r="B9">
            <v>9</v>
          </cell>
        </row>
        <row r="10">
          <cell r="A10" t="str">
            <v>管工事</v>
          </cell>
          <cell r="B10">
            <v>10</v>
          </cell>
        </row>
        <row r="11">
          <cell r="A11" t="str">
            <v>塗装工事</v>
          </cell>
          <cell r="B11">
            <v>11</v>
          </cell>
        </row>
        <row r="12">
          <cell r="A12" t="str">
            <v>造園工事</v>
          </cell>
          <cell r="B12">
            <v>12</v>
          </cell>
        </row>
        <row r="13">
          <cell r="A13" t="str">
            <v>道路付属物工事</v>
          </cell>
          <cell r="B13">
            <v>13</v>
          </cell>
        </row>
        <row r="14">
          <cell r="A14" t="str">
            <v>トンネル非常用設備工事</v>
          </cell>
          <cell r="B14">
            <v>14</v>
          </cell>
        </row>
        <row r="15">
          <cell r="A15" t="str">
            <v>受配電設備工事</v>
          </cell>
          <cell r="B15">
            <v>15</v>
          </cell>
        </row>
        <row r="16">
          <cell r="A16" t="str">
            <v>伝送・情報処理設備工事</v>
          </cell>
          <cell r="B16">
            <v>16</v>
          </cell>
        </row>
        <row r="17">
          <cell r="A17" t="str">
            <v>交通情報設備工事</v>
          </cell>
          <cell r="B17">
            <v>17</v>
          </cell>
        </row>
        <row r="18">
          <cell r="A18" t="str">
            <v>トンネル換気設備工事</v>
          </cell>
          <cell r="B18">
            <v>18</v>
          </cell>
        </row>
        <row r="19">
          <cell r="A19" t="str">
            <v>機械設備工事</v>
          </cell>
          <cell r="B19">
            <v>19</v>
          </cell>
        </row>
        <row r="20">
          <cell r="A20" t="str">
            <v>解体工事</v>
          </cell>
          <cell r="B20">
            <v>20</v>
          </cell>
        </row>
        <row r="21">
          <cell r="A21" t="str">
            <v>申請外（工事）</v>
          </cell>
          <cell r="B21">
            <v>21</v>
          </cell>
        </row>
        <row r="22">
          <cell r="A22" t="str">
            <v>測量一般</v>
          </cell>
          <cell r="B22">
            <v>22</v>
          </cell>
        </row>
        <row r="23">
          <cell r="A23" t="str">
            <v>航空測量</v>
          </cell>
          <cell r="B23">
            <v>23</v>
          </cell>
        </row>
        <row r="24">
          <cell r="A24" t="str">
            <v>地質・土質調査</v>
          </cell>
          <cell r="B24">
            <v>24</v>
          </cell>
        </row>
        <row r="25">
          <cell r="A25" t="str">
            <v>環境調査</v>
          </cell>
          <cell r="B25">
            <v>25</v>
          </cell>
        </row>
        <row r="26">
          <cell r="A26" t="str">
            <v>交通量調査・解析</v>
          </cell>
          <cell r="B26">
            <v>26</v>
          </cell>
        </row>
        <row r="27">
          <cell r="A27" t="str">
            <v>道路設計</v>
          </cell>
          <cell r="B27">
            <v>27</v>
          </cell>
        </row>
        <row r="28">
          <cell r="A28" t="str">
            <v>橋梁設計</v>
          </cell>
          <cell r="B28">
            <v>28</v>
          </cell>
        </row>
        <row r="29">
          <cell r="A29" t="str">
            <v>トンネル設計</v>
          </cell>
          <cell r="B29">
            <v>29</v>
          </cell>
        </row>
        <row r="30">
          <cell r="A30" t="str">
            <v>その他土木設計</v>
          </cell>
          <cell r="B30">
            <v>30</v>
          </cell>
        </row>
        <row r="31">
          <cell r="A31" t="str">
            <v>建築設計</v>
          </cell>
          <cell r="B31">
            <v>31</v>
          </cell>
        </row>
        <row r="32">
          <cell r="A32" t="str">
            <v>施設設備設計</v>
          </cell>
          <cell r="B32">
            <v>32</v>
          </cell>
        </row>
        <row r="33">
          <cell r="A33" t="str">
            <v>造園設計</v>
          </cell>
          <cell r="B33">
            <v>33</v>
          </cell>
        </row>
        <row r="34">
          <cell r="A34" t="str">
            <v>土木施工管理</v>
          </cell>
          <cell r="B34">
            <v>34</v>
          </cell>
        </row>
        <row r="35">
          <cell r="A35" t="str">
            <v>建築施工管理</v>
          </cell>
          <cell r="B35">
            <v>35</v>
          </cell>
        </row>
        <row r="36">
          <cell r="A36" t="str">
            <v>設備施工管理</v>
          </cell>
          <cell r="B36">
            <v>36</v>
          </cell>
        </row>
        <row r="37">
          <cell r="A37" t="str">
            <v>造園施工管理</v>
          </cell>
          <cell r="B37">
            <v>37</v>
          </cell>
        </row>
        <row r="38">
          <cell r="A38" t="str">
            <v>補償関係業務</v>
          </cell>
          <cell r="B38">
            <v>38</v>
          </cell>
        </row>
        <row r="39">
          <cell r="A39" t="str">
            <v>土地評価業務</v>
          </cell>
          <cell r="B39">
            <v>39</v>
          </cell>
        </row>
        <row r="40">
          <cell r="A40" t="str">
            <v>電算業務</v>
          </cell>
          <cell r="B40">
            <v>40</v>
          </cell>
        </row>
        <row r="41">
          <cell r="A41" t="str">
            <v>図面・調書作成</v>
          </cell>
          <cell r="B41">
            <v>41</v>
          </cell>
        </row>
        <row r="42">
          <cell r="A42" t="str">
            <v>記録・資料作成</v>
          </cell>
          <cell r="B42">
            <v>42</v>
          </cell>
        </row>
        <row r="43">
          <cell r="A43" t="str">
            <v>品質管理業務</v>
          </cell>
          <cell r="B43">
            <v>43</v>
          </cell>
        </row>
        <row r="44">
          <cell r="A44" t="str">
            <v>維持修繕調査</v>
          </cell>
          <cell r="B44">
            <v>44</v>
          </cell>
        </row>
        <row r="45">
          <cell r="A45" t="str">
            <v>気象関係調査</v>
          </cell>
          <cell r="B45">
            <v>45</v>
          </cell>
        </row>
        <row r="46">
          <cell r="A46" t="str">
            <v>経済調査</v>
          </cell>
          <cell r="B46">
            <v>46</v>
          </cell>
        </row>
        <row r="47">
          <cell r="A47" t="str">
            <v>申請外（調査）</v>
          </cell>
          <cell r="B47">
            <v>47</v>
          </cell>
        </row>
        <row r="49">
          <cell r="A49" t="str">
            <v>東京</v>
          </cell>
          <cell r="B49">
            <v>1</v>
          </cell>
        </row>
        <row r="50">
          <cell r="A50" t="str">
            <v>八王子</v>
          </cell>
          <cell r="B50">
            <v>2</v>
          </cell>
        </row>
        <row r="51">
          <cell r="A51" t="str">
            <v>名古屋</v>
          </cell>
          <cell r="B51">
            <v>3</v>
          </cell>
        </row>
        <row r="52">
          <cell r="A52" t="str">
            <v>金沢</v>
          </cell>
          <cell r="B52">
            <v>4</v>
          </cell>
        </row>
        <row r="53">
          <cell r="A53" t="str">
            <v>本社</v>
          </cell>
          <cell r="B53">
            <v>5</v>
          </cell>
        </row>
      </sheetData>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R250"/>
  <sheetViews>
    <sheetView showGridLines="0" tabSelected="1" zoomScale="68" zoomScaleNormal="68" zoomScaleSheetLayoutView="100" workbookViewId="0">
      <selection activeCell="O2" sqref="O2"/>
    </sheetView>
  </sheetViews>
  <sheetFormatPr defaultColWidth="12.125" defaultRowHeight="36.75" customHeight="1" x14ac:dyDescent="0.4"/>
  <cols>
    <col min="1" max="2" width="10.5" style="24" customWidth="1"/>
    <col min="3" max="3" width="55.875" style="24" customWidth="1"/>
    <col min="4" max="4" width="24.125" style="24" customWidth="1"/>
    <col min="5" max="5" width="8.125" style="24" customWidth="1"/>
    <col min="6" max="6" width="92.625" style="24" customWidth="1"/>
    <col min="7" max="7" width="46.75" style="24" customWidth="1"/>
    <col min="8" max="8" width="18.875" style="24" customWidth="1"/>
    <col min="9" max="9" width="13.5" style="25" customWidth="1"/>
    <col min="10" max="10" width="96.875" style="24" customWidth="1"/>
    <col min="11" max="11" width="8.75" style="24" customWidth="1"/>
    <col min="12" max="12" width="14.25" style="24" customWidth="1"/>
    <col min="13" max="13" width="7.5" style="24" customWidth="1"/>
    <col min="14" max="14" width="13.875" style="24" customWidth="1"/>
    <col min="15" max="15" width="22.625" style="24" customWidth="1"/>
    <col min="16" max="16" width="30.625" style="25" customWidth="1"/>
    <col min="17" max="16384" width="12.125" style="25"/>
  </cols>
  <sheetData>
    <row r="1" spans="1:18" s="5" customFormat="1" ht="32.25" customHeight="1" x14ac:dyDescent="0.4">
      <c r="A1" s="29" t="s">
        <v>0</v>
      </c>
      <c r="B1" s="29"/>
      <c r="C1" s="29"/>
      <c r="D1" s="1"/>
      <c r="E1" s="1"/>
      <c r="F1" s="2"/>
      <c r="G1" s="1"/>
      <c r="H1" s="1"/>
      <c r="I1" s="1"/>
      <c r="J1" s="1"/>
      <c r="K1" s="1"/>
      <c r="L1" s="1"/>
      <c r="M1" s="3"/>
      <c r="N1" s="4"/>
      <c r="O1" s="4"/>
      <c r="P1" s="4"/>
    </row>
    <row r="2" spans="1:18" s="5" customFormat="1" ht="100.5" customHeight="1" x14ac:dyDescent="0.4">
      <c r="A2" s="30" t="s">
        <v>1</v>
      </c>
      <c r="B2" s="30"/>
      <c r="C2" s="30"/>
      <c r="D2" s="30"/>
      <c r="E2" s="6"/>
      <c r="F2" s="7"/>
      <c r="G2" s="6"/>
      <c r="H2" s="6"/>
      <c r="I2" s="6"/>
      <c r="J2" s="6"/>
      <c r="K2" s="6"/>
      <c r="L2" s="6"/>
      <c r="M2" s="4"/>
      <c r="N2" s="4"/>
      <c r="O2" s="4"/>
      <c r="P2" s="4"/>
    </row>
    <row r="3" spans="1:18" s="8" customFormat="1" ht="36.75" customHeight="1" x14ac:dyDescent="0.4">
      <c r="A3" s="27" t="s">
        <v>2</v>
      </c>
      <c r="B3" s="27" t="s">
        <v>3</v>
      </c>
      <c r="C3" s="26" t="s">
        <v>4</v>
      </c>
      <c r="D3" s="27" t="s">
        <v>5</v>
      </c>
      <c r="E3" s="27" t="s">
        <v>6</v>
      </c>
      <c r="F3" s="27" t="s">
        <v>7</v>
      </c>
      <c r="G3" s="27" t="s">
        <v>8</v>
      </c>
      <c r="H3" s="27" t="s">
        <v>9</v>
      </c>
      <c r="I3" s="28" t="s">
        <v>10</v>
      </c>
      <c r="J3" s="27" t="s">
        <v>11</v>
      </c>
      <c r="K3" s="26" t="s">
        <v>12</v>
      </c>
      <c r="L3" s="26"/>
      <c r="M3" s="27" t="s">
        <v>13</v>
      </c>
      <c r="N3" s="27"/>
      <c r="O3" s="27" t="s">
        <v>14</v>
      </c>
      <c r="P3" s="28" t="s">
        <v>15</v>
      </c>
      <c r="Q3" s="8" t="s">
        <v>16</v>
      </c>
      <c r="R3" s="8" t="s">
        <v>5</v>
      </c>
    </row>
    <row r="4" spans="1:18" s="11" customFormat="1" ht="36.75" customHeight="1" x14ac:dyDescent="0.4">
      <c r="A4" s="27"/>
      <c r="B4" s="27"/>
      <c r="C4" s="26"/>
      <c r="D4" s="27"/>
      <c r="E4" s="27"/>
      <c r="F4" s="27"/>
      <c r="G4" s="27"/>
      <c r="H4" s="27"/>
      <c r="I4" s="28"/>
      <c r="J4" s="27"/>
      <c r="K4" s="9" t="s">
        <v>17</v>
      </c>
      <c r="L4" s="10" t="s">
        <v>18</v>
      </c>
      <c r="M4" s="10" t="s">
        <v>17</v>
      </c>
      <c r="N4" s="10" t="s">
        <v>18</v>
      </c>
      <c r="O4" s="27"/>
      <c r="P4" s="28"/>
    </row>
    <row r="5" spans="1:18" s="13" customFormat="1" ht="147" customHeight="1" x14ac:dyDescent="0.4">
      <c r="A5" s="16"/>
      <c r="B5" s="16" t="s">
        <v>19</v>
      </c>
      <c r="C5" s="16" t="s">
        <v>26</v>
      </c>
      <c r="D5" s="16" t="s">
        <v>21</v>
      </c>
      <c r="E5" s="16"/>
      <c r="F5" s="16" t="s">
        <v>33</v>
      </c>
      <c r="G5" s="16" t="s">
        <v>34</v>
      </c>
      <c r="H5" s="16" t="s">
        <v>25</v>
      </c>
      <c r="I5" s="17">
        <v>17</v>
      </c>
      <c r="J5" s="16" t="s">
        <v>35</v>
      </c>
      <c r="K5" s="16" t="s">
        <v>22</v>
      </c>
      <c r="L5" s="16" t="s">
        <v>29</v>
      </c>
      <c r="M5" s="16" t="s">
        <v>30</v>
      </c>
      <c r="N5" s="16" t="s">
        <v>31</v>
      </c>
      <c r="O5" s="16"/>
      <c r="P5" s="18" t="s">
        <v>36</v>
      </c>
      <c r="Q5" s="12">
        <f>VLOOKUP(B5,[1]vlookup!$A$49:$B$53,2,FALSE)</f>
        <v>3</v>
      </c>
      <c r="R5" s="12">
        <f>VLOOKUP(D5,[1]vlookup!$A$1:$B$47,2,FALSE)</f>
        <v>1</v>
      </c>
    </row>
    <row r="6" spans="1:18" s="12" customFormat="1" ht="206.25" customHeight="1" x14ac:dyDescent="0.4">
      <c r="A6" s="15"/>
      <c r="B6" s="15" t="s">
        <v>19</v>
      </c>
      <c r="C6" s="15" t="s">
        <v>26</v>
      </c>
      <c r="D6" s="16" t="s">
        <v>21</v>
      </c>
      <c r="E6" s="15"/>
      <c r="F6" s="16" t="s">
        <v>37</v>
      </c>
      <c r="G6" s="15" t="s">
        <v>34</v>
      </c>
      <c r="H6" s="15" t="s">
        <v>25</v>
      </c>
      <c r="I6" s="19">
        <v>20</v>
      </c>
      <c r="J6" s="16" t="s">
        <v>38</v>
      </c>
      <c r="K6" s="15" t="s">
        <v>22</v>
      </c>
      <c r="L6" s="15" t="s">
        <v>29</v>
      </c>
      <c r="M6" s="15" t="s">
        <v>30</v>
      </c>
      <c r="N6" s="15" t="s">
        <v>31</v>
      </c>
      <c r="O6" s="15"/>
      <c r="P6" s="18" t="s">
        <v>36</v>
      </c>
      <c r="Q6" s="12">
        <f>VLOOKUP(B6,[1]vlookup!$A$49:$B$53,2,FALSE)</f>
        <v>3</v>
      </c>
      <c r="R6" s="12">
        <f>VLOOKUP(D6,[1]vlookup!$A$1:$B$47,2,FALSE)</f>
        <v>1</v>
      </c>
    </row>
    <row r="7" spans="1:18" s="12" customFormat="1" ht="150" customHeight="1" x14ac:dyDescent="0.4">
      <c r="A7" s="16"/>
      <c r="B7" s="16" t="s">
        <v>19</v>
      </c>
      <c r="C7" s="16" t="s">
        <v>20</v>
      </c>
      <c r="D7" s="16" t="s">
        <v>39</v>
      </c>
      <c r="E7" s="16"/>
      <c r="F7" s="16" t="s">
        <v>41</v>
      </c>
      <c r="G7" s="16" t="s">
        <v>42</v>
      </c>
      <c r="H7" s="16" t="s">
        <v>43</v>
      </c>
      <c r="I7" s="17" t="s">
        <v>44</v>
      </c>
      <c r="J7" s="16" t="s">
        <v>45</v>
      </c>
      <c r="K7" s="16" t="s">
        <v>22</v>
      </c>
      <c r="L7" s="16" t="s">
        <v>24</v>
      </c>
      <c r="M7" s="16" t="s">
        <v>22</v>
      </c>
      <c r="N7" s="16" t="s">
        <v>29</v>
      </c>
      <c r="O7" s="16"/>
      <c r="P7" s="18" t="s">
        <v>40</v>
      </c>
      <c r="Q7" s="12">
        <f>VLOOKUP(B7,[1]vlookup!$A$49:$B$53,2,FALSE)</f>
        <v>3</v>
      </c>
      <c r="R7" s="12">
        <f>VLOOKUP(D7,[1]vlookup!$A$1:$B$47,2,FALSE)</f>
        <v>2</v>
      </c>
    </row>
    <row r="8" spans="1:18" s="20" customFormat="1" ht="102.75" customHeight="1" x14ac:dyDescent="0.4">
      <c r="A8" s="15"/>
      <c r="B8" s="15" t="s">
        <v>19</v>
      </c>
      <c r="C8" s="16" t="s">
        <v>20</v>
      </c>
      <c r="D8" s="15" t="s">
        <v>46</v>
      </c>
      <c r="E8" s="15"/>
      <c r="F8" s="16" t="s">
        <v>50</v>
      </c>
      <c r="G8" s="16" t="s">
        <v>51</v>
      </c>
      <c r="H8" s="16" t="s">
        <v>48</v>
      </c>
      <c r="I8" s="19">
        <v>18</v>
      </c>
      <c r="J8" s="16" t="s">
        <v>52</v>
      </c>
      <c r="K8" s="15" t="s">
        <v>22</v>
      </c>
      <c r="L8" s="15" t="s">
        <v>29</v>
      </c>
      <c r="M8" s="15" t="s">
        <v>30</v>
      </c>
      <c r="N8" s="15" t="s">
        <v>31</v>
      </c>
      <c r="O8" s="15"/>
      <c r="P8" s="22" t="s">
        <v>47</v>
      </c>
      <c r="Q8" s="12">
        <f>VLOOKUP(B8,[1]vlookup!$A$49:$B$53,2,FALSE)</f>
        <v>3</v>
      </c>
      <c r="R8" s="12">
        <f>VLOOKUP(D8,[1]vlookup!$A$1:$B$47,2,FALSE)</f>
        <v>3</v>
      </c>
    </row>
    <row r="9" spans="1:18" s="21" customFormat="1" ht="142.5" customHeight="1" x14ac:dyDescent="0.4">
      <c r="A9" s="15"/>
      <c r="B9" s="15" t="s">
        <v>28</v>
      </c>
      <c r="C9" s="16" t="s">
        <v>20</v>
      </c>
      <c r="D9" s="16" t="s">
        <v>53</v>
      </c>
      <c r="E9" s="15"/>
      <c r="F9" s="16" t="s">
        <v>54</v>
      </c>
      <c r="G9" s="16" t="s">
        <v>55</v>
      </c>
      <c r="H9" s="16" t="s">
        <v>56</v>
      </c>
      <c r="I9" s="19">
        <v>24</v>
      </c>
      <c r="J9" s="16" t="s">
        <v>57</v>
      </c>
      <c r="K9" s="16" t="s">
        <v>22</v>
      </c>
      <c r="L9" s="16" t="s">
        <v>24</v>
      </c>
      <c r="M9" s="16" t="s">
        <v>22</v>
      </c>
      <c r="N9" s="16" t="s">
        <v>29</v>
      </c>
      <c r="O9" s="15"/>
      <c r="P9" s="18" t="s">
        <v>40</v>
      </c>
      <c r="Q9" s="12">
        <f>VLOOKUP(B9,[1]vlookup!$A$49:$B$53,2,FALSE)</f>
        <v>2</v>
      </c>
      <c r="R9" s="12">
        <f>VLOOKUP(D9,[1]vlookup!$A$1:$B$47,2,FALSE)</f>
        <v>6</v>
      </c>
    </row>
    <row r="10" spans="1:18" s="21" customFormat="1" ht="137.25" customHeight="1" x14ac:dyDescent="0.4">
      <c r="A10" s="16"/>
      <c r="B10" s="16" t="s">
        <v>19</v>
      </c>
      <c r="C10" s="16" t="s">
        <v>20</v>
      </c>
      <c r="D10" s="16" t="s">
        <v>53</v>
      </c>
      <c r="E10" s="16"/>
      <c r="F10" s="16" t="s">
        <v>58</v>
      </c>
      <c r="G10" s="16" t="s">
        <v>59</v>
      </c>
      <c r="H10" s="16" t="s">
        <v>60</v>
      </c>
      <c r="I10" s="17" t="s">
        <v>61</v>
      </c>
      <c r="J10" s="16" t="s">
        <v>62</v>
      </c>
      <c r="K10" s="16" t="s">
        <v>30</v>
      </c>
      <c r="L10" s="16" t="s">
        <v>23</v>
      </c>
      <c r="M10" s="16" t="s">
        <v>30</v>
      </c>
      <c r="N10" s="16" t="s">
        <v>23</v>
      </c>
      <c r="O10" s="16"/>
      <c r="P10" s="18" t="s">
        <v>63</v>
      </c>
      <c r="Q10" s="12">
        <f>VLOOKUP(B10,[1]vlookup!$A$49:$B$53,2,FALSE)</f>
        <v>3</v>
      </c>
      <c r="R10" s="12">
        <f>VLOOKUP(D10,[1]vlookup!$A$1:$B$47,2,FALSE)</f>
        <v>6</v>
      </c>
    </row>
    <row r="11" spans="1:18" s="23" customFormat="1" ht="241.5" customHeight="1" x14ac:dyDescent="0.4">
      <c r="A11" s="14"/>
      <c r="B11" s="15" t="s">
        <v>27</v>
      </c>
      <c r="C11" s="16" t="s">
        <v>20</v>
      </c>
      <c r="D11" s="16" t="s">
        <v>64</v>
      </c>
      <c r="E11" s="15"/>
      <c r="F11" s="16" t="s">
        <v>66</v>
      </c>
      <c r="G11" s="16" t="s">
        <v>32</v>
      </c>
      <c r="H11" s="16" t="s">
        <v>49</v>
      </c>
      <c r="I11" s="19">
        <v>34</v>
      </c>
      <c r="J11" s="16" t="s">
        <v>67</v>
      </c>
      <c r="K11" s="16" t="s">
        <v>30</v>
      </c>
      <c r="L11" s="16" t="s">
        <v>31</v>
      </c>
      <c r="M11" s="16" t="s">
        <v>30</v>
      </c>
      <c r="N11" s="16" t="s">
        <v>23</v>
      </c>
      <c r="O11" s="15"/>
      <c r="P11" s="18" t="s">
        <v>65</v>
      </c>
      <c r="Q11" s="12">
        <f>VLOOKUP(B11,[1]vlookup!$A$49:$B$53,2,FALSE)</f>
        <v>1</v>
      </c>
      <c r="R11" s="12">
        <f>VLOOKUP(D11,[1]vlookup!$A$1:$B$47,2,FALSE)</f>
        <v>7</v>
      </c>
    </row>
    <row r="12" spans="1:18" s="13" customFormat="1" ht="94.5" customHeight="1" x14ac:dyDescent="0.4">
      <c r="A12" s="16"/>
      <c r="B12" s="16" t="s">
        <v>19</v>
      </c>
      <c r="C12" s="16" t="s">
        <v>20</v>
      </c>
      <c r="D12" s="16" t="s">
        <v>68</v>
      </c>
      <c r="E12" s="16"/>
      <c r="F12" s="16" t="s">
        <v>69</v>
      </c>
      <c r="G12" s="16" t="s">
        <v>70</v>
      </c>
      <c r="H12" s="16" t="s">
        <v>71</v>
      </c>
      <c r="I12" s="17" t="s">
        <v>72</v>
      </c>
      <c r="J12" s="16" t="s">
        <v>73</v>
      </c>
      <c r="K12" s="16" t="s">
        <v>22</v>
      </c>
      <c r="L12" s="16" t="s">
        <v>29</v>
      </c>
      <c r="M12" s="16" t="s">
        <v>30</v>
      </c>
      <c r="N12" s="16" t="s">
        <v>31</v>
      </c>
      <c r="O12" s="16"/>
      <c r="P12" s="18" t="s">
        <v>74</v>
      </c>
      <c r="Q12" s="12">
        <f>VLOOKUP(B12,[1]vlookup!$A$49:$B$53,2,FALSE)</f>
        <v>3</v>
      </c>
      <c r="R12" s="12">
        <f>VLOOKUP(D12,[1]vlookup!$A$1:$B$47,2,FALSE)</f>
        <v>11</v>
      </c>
    </row>
    <row r="13" spans="1:18" s="13" customFormat="1" ht="186" customHeight="1" x14ac:dyDescent="0.4">
      <c r="A13" s="16"/>
      <c r="B13" s="16" t="s">
        <v>19</v>
      </c>
      <c r="C13" s="16" t="s">
        <v>26</v>
      </c>
      <c r="D13" s="16" t="s">
        <v>75</v>
      </c>
      <c r="E13" s="16"/>
      <c r="F13" s="16" t="s">
        <v>76</v>
      </c>
      <c r="G13" s="16" t="s">
        <v>59</v>
      </c>
      <c r="H13" s="16" t="s">
        <v>60</v>
      </c>
      <c r="I13" s="17">
        <v>27</v>
      </c>
      <c r="J13" s="16" t="s">
        <v>77</v>
      </c>
      <c r="K13" s="16" t="s">
        <v>22</v>
      </c>
      <c r="L13" s="16" t="s">
        <v>24</v>
      </c>
      <c r="M13" s="16" t="s">
        <v>22</v>
      </c>
      <c r="N13" s="16" t="s">
        <v>29</v>
      </c>
      <c r="O13" s="16"/>
      <c r="P13" s="18" t="s">
        <v>78</v>
      </c>
      <c r="Q13" s="12">
        <f>VLOOKUP(B13,[1]vlookup!$A$49:$B$53,2,FALSE)</f>
        <v>3</v>
      </c>
      <c r="R13" s="12">
        <f>VLOOKUP(D13,[1]vlookup!$A$1:$B$47,2,FALSE)</f>
        <v>13</v>
      </c>
    </row>
    <row r="53" spans="6:18" s="24" customFormat="1" ht="36.75" customHeight="1" x14ac:dyDescent="0.25">
      <c r="F53" s="24" ph="1"/>
      <c r="I53" s="25"/>
      <c r="P53" s="25"/>
      <c r="Q53" s="25"/>
      <c r="R53" s="25"/>
    </row>
    <row r="67" spans="6:6" ht="36.75" customHeight="1" x14ac:dyDescent="0.25">
      <c r="F67" s="24" ph="1"/>
    </row>
    <row r="81" spans="6:6" ht="36.75" customHeight="1" x14ac:dyDescent="0.25">
      <c r="F81" s="24" ph="1"/>
    </row>
    <row r="95" spans="6:6" ht="36.75" customHeight="1" x14ac:dyDescent="0.25">
      <c r="F95" s="24" ph="1"/>
    </row>
    <row r="103" spans="6:6" ht="36.75" customHeight="1" x14ac:dyDescent="0.25">
      <c r="F103" s="24" ph="1"/>
    </row>
    <row r="117" spans="6:6" ht="36.75" customHeight="1" x14ac:dyDescent="0.25">
      <c r="F117" s="24" ph="1"/>
    </row>
    <row r="131" spans="6:6" ht="36.75" customHeight="1" x14ac:dyDescent="0.25">
      <c r="F131" s="24" ph="1"/>
    </row>
    <row r="134" spans="6:6" ht="36.75" customHeight="1" x14ac:dyDescent="0.25">
      <c r="F134" s="24" ph="1"/>
    </row>
    <row r="148" spans="6:6" ht="36.75" customHeight="1" x14ac:dyDescent="0.25">
      <c r="F148" s="24" ph="1"/>
    </row>
    <row r="170" spans="6:6" ht="36.75" customHeight="1" x14ac:dyDescent="0.25">
      <c r="F170" s="24" ph="1"/>
    </row>
    <row r="184" spans="6:6" ht="36.75" customHeight="1" x14ac:dyDescent="0.25">
      <c r="F184" s="24" ph="1"/>
    </row>
    <row r="197" spans="6:6" ht="36.75" customHeight="1" x14ac:dyDescent="0.25">
      <c r="F197" s="24" ph="1"/>
    </row>
    <row r="200" spans="6:6" ht="36.75" customHeight="1" x14ac:dyDescent="0.25">
      <c r="F200" s="24" ph="1"/>
    </row>
    <row r="214" spans="6:6" ht="36.75" customHeight="1" x14ac:dyDescent="0.25">
      <c r="F214" s="24" ph="1"/>
    </row>
    <row r="236" spans="6:6" ht="36.75" customHeight="1" x14ac:dyDescent="0.25">
      <c r="F236" s="24" ph="1"/>
    </row>
    <row r="250" spans="6:6" ht="36.75" customHeight="1" x14ac:dyDescent="0.25">
      <c r="F250" s="24" ph="1"/>
    </row>
  </sheetData>
  <autoFilter ref="A4:R13">
    <filterColumn colId="1">
      <colorFilter dxfId="12"/>
    </filterColumn>
    <sortState ref="A6:R214">
      <sortCondition ref="R4"/>
    </sortState>
  </autoFilter>
  <mergeCells count="16">
    <mergeCell ref="A1:C1"/>
    <mergeCell ref="A2:D2"/>
    <mergeCell ref="A3:A4"/>
    <mergeCell ref="B3:B4"/>
    <mergeCell ref="C3:C4"/>
    <mergeCell ref="D3:D4"/>
    <mergeCell ref="K3:L3"/>
    <mergeCell ref="M3:N3"/>
    <mergeCell ref="O3:O4"/>
    <mergeCell ref="P3:P4"/>
    <mergeCell ref="E3:E4"/>
    <mergeCell ref="F3:F4"/>
    <mergeCell ref="G3:G4"/>
    <mergeCell ref="H3:H4"/>
    <mergeCell ref="I3:I4"/>
    <mergeCell ref="J3:J4"/>
  </mergeCells>
  <phoneticPr fontId="4"/>
  <conditionalFormatting sqref="P5:P6 C5:C7 P8 D5:D8">
    <cfRule type="expression" dxfId="11" priority="111">
      <formula>#REF!="調査等"</formula>
    </cfRule>
  </conditionalFormatting>
  <conditionalFormatting sqref="C8">
    <cfRule type="expression" dxfId="10" priority="110">
      <formula>#REF!="調査等"</formula>
    </cfRule>
  </conditionalFormatting>
  <conditionalFormatting sqref="J7 C9:D9 P12:P13 D12:D13">
    <cfRule type="expression" dxfId="9" priority="108">
      <formula>#REF!="調査等"</formula>
    </cfRule>
  </conditionalFormatting>
  <conditionalFormatting sqref="P9">
    <cfRule type="expression" dxfId="8" priority="82">
      <formula>#REF!="調査等"</formula>
    </cfRule>
  </conditionalFormatting>
  <conditionalFormatting sqref="C11">
    <cfRule type="expression" dxfId="7" priority="72">
      <formula>#REF!="調査等"</formula>
    </cfRule>
  </conditionalFormatting>
  <conditionalFormatting sqref="D11">
    <cfRule type="expression" dxfId="6" priority="64">
      <formula>#REF!="調査等"</formula>
    </cfRule>
  </conditionalFormatting>
  <conditionalFormatting sqref="P11">
    <cfRule type="expression" dxfId="5" priority="56">
      <formula>#REF!="調査等"</formula>
    </cfRule>
  </conditionalFormatting>
  <conditionalFormatting sqref="C10">
    <cfRule type="expression" dxfId="4" priority="45">
      <formula>#REF!="調査等"</formula>
    </cfRule>
  </conditionalFormatting>
  <conditionalFormatting sqref="D10">
    <cfRule type="expression" dxfId="3" priority="42">
      <formula>#REF!="調査等"</formula>
    </cfRule>
  </conditionalFormatting>
  <conditionalFormatting sqref="P10">
    <cfRule type="expression" dxfId="2" priority="38">
      <formula>#REF!="調査等"</formula>
    </cfRule>
  </conditionalFormatting>
  <conditionalFormatting sqref="C12">
    <cfRule type="expression" dxfId="1" priority="24">
      <formula>#REF!="調査等"</formula>
    </cfRule>
  </conditionalFormatting>
  <conditionalFormatting sqref="C13">
    <cfRule type="expression" dxfId="0" priority="19">
      <formula>#REF!="調査等"</formula>
    </cfRule>
  </conditionalFormatting>
  <pageMargins left="0.23622047244094491" right="0.23622047244094491" top="0.74803149606299213" bottom="0.74803149606299213" header="0.31496062992125984" footer="0.31496062992125984"/>
  <pageSetup paperSize="8"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様式１（工事用） </vt:lpstr>
      <vt:lpstr>'様式１（工事用） '!Print_Area</vt:lpstr>
      <vt:lpstr>'様式１（工事用）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2024-11-07T06:42:24Z</cp:lastPrinted>
  <dcterms:created xsi:type="dcterms:W3CDTF">2024-11-07T06:28:50Z</dcterms:created>
  <dcterms:modified xsi:type="dcterms:W3CDTF">2024-11-07T06:43:09Z</dcterms:modified>
</cp:coreProperties>
</file>